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ans\Desktop\Krans Dissertation\Format review\"/>
    </mc:Choice>
  </mc:AlternateContent>
  <xr:revisionPtr revIDLastSave="0" documentId="13_ncr:1_{09B9842D-F8FF-4F18-B8C4-ACDD99ECF2D3}" xr6:coauthVersionLast="46" xr6:coauthVersionMax="46" xr10:uidLastSave="{00000000-0000-0000-0000-000000000000}"/>
  <bookViews>
    <workbookView xWindow="-108" yWindow="-108" windowWidth="23256" windowHeight="12576" xr2:uid="{786D2998-3FE8-4858-A987-CF1781F7251E}"/>
  </bookViews>
  <sheets>
    <sheet name="Table B.2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35" i="10" l="1"/>
  <c r="AE34" i="10"/>
  <c r="AE33" i="10"/>
  <c r="AE32" i="10"/>
  <c r="AE31" i="10"/>
  <c r="AE30" i="10"/>
  <c r="AE29" i="10"/>
  <c r="AE27" i="10"/>
  <c r="AE26" i="10"/>
  <c r="AE25" i="10"/>
  <c r="AE24" i="10"/>
  <c r="AE22" i="10"/>
  <c r="AE21" i="10"/>
  <c r="AE20" i="10"/>
  <c r="AE19" i="10"/>
  <c r="AE18" i="10"/>
  <c r="AE17" i="10"/>
  <c r="AE16" i="10"/>
  <c r="AE15" i="10"/>
  <c r="AE14" i="10"/>
  <c r="AE13" i="10"/>
  <c r="AE11" i="10"/>
  <c r="AE10" i="10"/>
  <c r="AE9" i="10"/>
  <c r="AE8" i="10"/>
  <c r="AE7" i="10"/>
  <c r="AE6" i="10"/>
  <c r="AE5" i="10"/>
  <c r="AE4" i="10"/>
  <c r="AE3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O5" i="10"/>
  <c r="O4" i="10"/>
  <c r="O3" i="10"/>
</calcChain>
</file>

<file path=xl/sharedStrings.xml><?xml version="1.0" encoding="utf-8"?>
<sst xmlns="http://schemas.openxmlformats.org/spreadsheetml/2006/main" count="134" uniqueCount="48">
  <si>
    <t>Sample</t>
  </si>
  <si>
    <t>Date</t>
  </si>
  <si>
    <t>Method</t>
  </si>
  <si>
    <t>SiO2 (%)</t>
  </si>
  <si>
    <t>TiO2 (%)</t>
  </si>
  <si>
    <t>Al2O3 (%)</t>
  </si>
  <si>
    <t>Fe2O3 (%)</t>
  </si>
  <si>
    <t>MnO (%)</t>
  </si>
  <si>
    <t>MgO (%)</t>
  </si>
  <si>
    <t>CaO (%)</t>
  </si>
  <si>
    <t>Na2O (%)</t>
  </si>
  <si>
    <t>K2O (%)</t>
  </si>
  <si>
    <t>P2O5 (%)</t>
  </si>
  <si>
    <t>LOI (%)</t>
  </si>
  <si>
    <t>Sum (%)</t>
  </si>
  <si>
    <t>3478 X</t>
  </si>
  <si>
    <t>Silicates LDF</t>
  </si>
  <si>
    <t>3382T X</t>
  </si>
  <si>
    <t>3361 X</t>
  </si>
  <si>
    <t>3317 X</t>
  </si>
  <si>
    <t>3350 X</t>
  </si>
  <si>
    <t>3351 X</t>
  </si>
  <si>
    <t>3352 X</t>
  </si>
  <si>
    <t>3379 X</t>
  </si>
  <si>
    <t>3381 X</t>
  </si>
  <si>
    <t>3383 X</t>
  </si>
  <si>
    <t>3347 X</t>
  </si>
  <si>
    <t>3348 X</t>
  </si>
  <si>
    <t>3345 X</t>
  </si>
  <si>
    <t>3349 X</t>
  </si>
  <si>
    <t>3360 X</t>
  </si>
  <si>
    <t>3368 X</t>
  </si>
  <si>
    <t>3369 X</t>
  </si>
  <si>
    <t>3342B X</t>
  </si>
  <si>
    <t>3357A X</t>
  </si>
  <si>
    <t>BHVO-1</t>
  </si>
  <si>
    <t>BHVO-1 GIVEN</t>
  </si>
  <si>
    <t>JB1a</t>
  </si>
  <si>
    <t>Jb-1a GIVEN</t>
  </si>
  <si>
    <t>RGM-1</t>
  </si>
  <si>
    <t>RGM-1 GIVEN</t>
  </si>
  <si>
    <t>RGM-2</t>
  </si>
  <si>
    <t>RGM-2 GIVEN</t>
  </si>
  <si>
    <t>W2</t>
  </si>
  <si>
    <t>W-2 GIVEN</t>
  </si>
  <si>
    <t>Supplemental Table - Standard Information for XRF data during analyses.</t>
  </si>
  <si>
    <t>Replicate sample analyses by XRF</t>
  </si>
  <si>
    <t>XRF 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</si>
</sst>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m/d/yyyy\ h:mm:ss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Helvetica LT Std"/>
      <family val="2"/>
    </font>
    <font>
      <i/>
      <sz val="11"/>
      <color theme="1"/>
      <name val="Calibri"/>
      <family val="2"/>
      <scheme val="minor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5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1" applyAlignment="1">
      <alignment horizontal="center"/>
    </xf>
    <xf numFmtId="0" fontId="1" fillId="0" borderId="0" xfId="1"/>
    <xf numFmtId="167" fontId="1" fillId="0" borderId="0" xfId="1" applyNumberFormat="1" applyAlignment="1">
      <alignment horizontal="center"/>
    </xf>
    <xf numFmtId="0" fontId="1" fillId="0" borderId="0" xfId="2" applyAlignment="1">
      <alignment horizontal="center"/>
    </xf>
    <xf numFmtId="167" fontId="1" fillId="0" borderId="0" xfId="2" applyNumberFormat="1" applyAlignment="1">
      <alignment horizontal="center"/>
    </xf>
    <xf numFmtId="0" fontId="1" fillId="0" borderId="0" xfId="2"/>
    <xf numFmtId="0" fontId="1" fillId="0" borderId="0" xfId="3" applyFont="1" applyAlignment="1">
      <alignment horizontal="center"/>
    </xf>
    <xf numFmtId="167" fontId="1" fillId="0" borderId="0" xfId="3" applyNumberFormat="1" applyFont="1" applyAlignment="1">
      <alignment horizontal="center"/>
    </xf>
    <xf numFmtId="0" fontId="2" fillId="0" borderId="0" xfId="3"/>
    <xf numFmtId="1" fontId="1" fillId="0" borderId="0" xfId="3" applyNumberFormat="1" applyFont="1" applyAlignment="1">
      <alignment horizontal="center"/>
    </xf>
    <xf numFmtId="167" fontId="1" fillId="0" borderId="0" xfId="4" applyNumberFormat="1" applyAlignment="1">
      <alignment horizontal="center"/>
    </xf>
    <xf numFmtId="0" fontId="1" fillId="0" borderId="0" xfId="4" applyAlignment="1">
      <alignment horizontal="center"/>
    </xf>
    <xf numFmtId="0" fontId="1" fillId="2" borderId="0" xfId="2" applyFill="1" applyAlignment="1">
      <alignment horizontal="center"/>
    </xf>
    <xf numFmtId="0" fontId="1" fillId="3" borderId="0" xfId="4" applyFill="1" applyAlignment="1">
      <alignment horizontal="center"/>
    </xf>
    <xf numFmtId="0" fontId="1" fillId="3" borderId="0" xfId="3" applyFont="1" applyFill="1" applyAlignment="1">
      <alignment horizontal="center"/>
    </xf>
    <xf numFmtId="167" fontId="1" fillId="3" borderId="0" xfId="3" applyNumberFormat="1" applyFont="1" applyFill="1" applyAlignment="1">
      <alignment horizontal="center"/>
    </xf>
    <xf numFmtId="0" fontId="1" fillId="3" borderId="0" xfId="1" applyFill="1" applyAlignment="1">
      <alignment horizontal="center"/>
    </xf>
    <xf numFmtId="0" fontId="1" fillId="2" borderId="0" xfId="4" applyFill="1" applyAlignment="1">
      <alignment horizontal="left"/>
    </xf>
    <xf numFmtId="0" fontId="1" fillId="2" borderId="0" xfId="4" applyFill="1" applyAlignment="1">
      <alignment horizontal="center"/>
    </xf>
    <xf numFmtId="0" fontId="1" fillId="2" borderId="0" xfId="3" applyFont="1" applyFill="1" applyAlignment="1">
      <alignment horizontal="center"/>
    </xf>
    <xf numFmtId="167" fontId="1" fillId="2" borderId="0" xfId="3" applyNumberFormat="1" applyFont="1" applyFill="1" applyAlignment="1">
      <alignment horizontal="center"/>
    </xf>
    <xf numFmtId="0" fontId="2" fillId="3" borderId="0" xfId="3" applyFill="1" applyAlignment="1">
      <alignment horizontal="center"/>
    </xf>
    <xf numFmtId="0" fontId="3" fillId="0" borderId="0" xfId="0" applyFont="1" applyAlignment="1">
      <alignment horizontal="left" vertical="center"/>
    </xf>
    <xf numFmtId="0" fontId="1" fillId="0" borderId="0" xfId="4"/>
    <xf numFmtId="0" fontId="4" fillId="0" borderId="0" xfId="0" applyFont="1" applyAlignment="1">
      <alignment horizontal="center"/>
    </xf>
  </cellXfs>
  <cellStyles count="6">
    <cellStyle name="Normal" xfId="0" builtinId="0"/>
    <cellStyle name="Normal 2" xfId="1" xr:uid="{808CB92E-31DA-45DB-96F4-4484565FEBD4}"/>
    <cellStyle name="Normal 2 2" xfId="5" xr:uid="{3AFEABE3-6492-465F-8923-0BAF5F653425}"/>
    <cellStyle name="Normal 3" xfId="2" xr:uid="{95683494-6D5E-45E0-94E8-E0FBF9B92C25}"/>
    <cellStyle name="Normal 5" xfId="3" xr:uid="{6B1ADB2E-7732-469F-AE6B-C24D7FD528AA}"/>
    <cellStyle name="Normal 6" xfId="4" xr:uid="{C86502B2-D080-4ACC-9D3F-C84628030C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3E321-BFE9-40F3-BD75-88B0BEF60583}">
  <dimension ref="A1:AE38"/>
  <sheetViews>
    <sheetView tabSelected="1" workbookViewId="0">
      <selection activeCell="C26" sqref="C26"/>
    </sheetView>
  </sheetViews>
  <sheetFormatPr defaultRowHeight="14.4"/>
  <cols>
    <col min="1" max="1" width="8.88671875" style="1"/>
    <col min="2" max="2" width="19.109375" style="1" customWidth="1"/>
    <col min="3" max="3" width="14.109375" style="1" customWidth="1"/>
    <col min="4" max="14" width="8.88671875" style="1"/>
    <col min="15" max="15" width="8.88671875" style="1" customWidth="1"/>
    <col min="18" max="18" width="18" bestFit="1" customWidth="1"/>
  </cols>
  <sheetData>
    <row r="1" spans="1:31">
      <c r="A1" s="26" t="s">
        <v>46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Q1" s="26" t="s">
        <v>47</v>
      </c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</row>
    <row r="2" spans="1:31" s="3" customFormat="1" ht="15.7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Q2" s="25" t="s">
        <v>0</v>
      </c>
      <c r="R2" s="13" t="s">
        <v>1</v>
      </c>
      <c r="S2" s="13" t="s">
        <v>2</v>
      </c>
      <c r="T2" s="13" t="s">
        <v>3</v>
      </c>
      <c r="U2" s="13" t="s">
        <v>4</v>
      </c>
      <c r="V2" s="13" t="s">
        <v>5</v>
      </c>
      <c r="W2" s="13" t="s">
        <v>6</v>
      </c>
      <c r="X2" s="13" t="s">
        <v>7</v>
      </c>
      <c r="Y2" s="13" t="s">
        <v>8</v>
      </c>
      <c r="Z2" s="13" t="s">
        <v>9</v>
      </c>
      <c r="AA2" s="13" t="s">
        <v>10</v>
      </c>
      <c r="AB2" s="13" t="s">
        <v>11</v>
      </c>
      <c r="AC2" s="13" t="s">
        <v>12</v>
      </c>
      <c r="AD2" s="13" t="s">
        <v>13</v>
      </c>
      <c r="AE2" s="13" t="s">
        <v>14</v>
      </c>
    </row>
    <row r="3" spans="1:31" s="3" customFormat="1" ht="13.2">
      <c r="A3" s="2" t="s">
        <v>15</v>
      </c>
      <c r="B3" s="4">
        <v>41853.697013888886</v>
      </c>
      <c r="C3" s="2" t="s">
        <v>16</v>
      </c>
      <c r="D3" s="2">
        <v>49.06</v>
      </c>
      <c r="E3" s="2">
        <v>1.36</v>
      </c>
      <c r="F3" s="2">
        <v>15.79</v>
      </c>
      <c r="G3" s="2">
        <v>11.29</v>
      </c>
      <c r="H3" s="2">
        <v>0.15</v>
      </c>
      <c r="I3" s="2">
        <v>7.23</v>
      </c>
      <c r="J3" s="2">
        <v>11.18</v>
      </c>
      <c r="K3" s="2">
        <v>2.21</v>
      </c>
      <c r="L3" s="2">
        <v>0.16</v>
      </c>
      <c r="M3" s="2">
        <v>0.16</v>
      </c>
      <c r="N3" s="2">
        <v>1.29</v>
      </c>
      <c r="O3" s="2">
        <f>SUM(D3:M3)</f>
        <v>98.589999999999989</v>
      </c>
      <c r="Q3" s="8" t="s">
        <v>35</v>
      </c>
      <c r="R3" s="9">
        <v>42346.911377314813</v>
      </c>
      <c r="S3" s="8" t="s">
        <v>16</v>
      </c>
      <c r="T3" s="8">
        <v>49.56</v>
      </c>
      <c r="U3" s="8">
        <v>2.72</v>
      </c>
      <c r="V3" s="8">
        <v>13.59</v>
      </c>
      <c r="W3" s="8">
        <v>12.18</v>
      </c>
      <c r="X3" s="8">
        <v>0.17</v>
      </c>
      <c r="Y3" s="8">
        <v>7.17</v>
      </c>
      <c r="Z3" s="8">
        <v>11.32</v>
      </c>
      <c r="AA3" s="8">
        <v>2.2000000000000002</v>
      </c>
      <c r="AB3" s="8">
        <v>0.52</v>
      </c>
      <c r="AC3" s="8">
        <v>0.27</v>
      </c>
      <c r="AD3" s="8">
        <v>0.16</v>
      </c>
      <c r="AE3" s="8">
        <f>SUM(T3:AC3)</f>
        <v>99.7</v>
      </c>
    </row>
    <row r="4" spans="1:31" s="3" customFormat="1" ht="15.75" customHeight="1">
      <c r="A4" s="2" t="s">
        <v>17</v>
      </c>
      <c r="B4" s="4">
        <v>41854.907106481478</v>
      </c>
      <c r="C4" s="2" t="s">
        <v>16</v>
      </c>
      <c r="D4" s="2">
        <v>50.87</v>
      </c>
      <c r="E4" s="2">
        <v>1.65</v>
      </c>
      <c r="F4" s="2">
        <v>14.99</v>
      </c>
      <c r="G4" s="2">
        <v>11.32</v>
      </c>
      <c r="H4" s="2">
        <v>0.18</v>
      </c>
      <c r="I4" s="2">
        <v>6.39</v>
      </c>
      <c r="J4" s="2">
        <v>10.34</v>
      </c>
      <c r="K4" s="2">
        <v>2.65</v>
      </c>
      <c r="L4" s="2">
        <v>0.42</v>
      </c>
      <c r="M4" s="2">
        <v>0.2</v>
      </c>
      <c r="N4" s="2">
        <v>0.87</v>
      </c>
      <c r="O4" s="2">
        <f t="shared" ref="O4:O21" si="0">SUM(D4:M4)</f>
        <v>99.01</v>
      </c>
      <c r="Q4" s="8" t="s">
        <v>35</v>
      </c>
      <c r="R4" s="9">
        <v>42349.052627314813</v>
      </c>
      <c r="S4" s="8" t="s">
        <v>16</v>
      </c>
      <c r="T4" s="8">
        <v>49.59</v>
      </c>
      <c r="U4" s="8">
        <v>2.72</v>
      </c>
      <c r="V4" s="8">
        <v>13.61</v>
      </c>
      <c r="W4" s="8">
        <v>12.21</v>
      </c>
      <c r="X4" s="8">
        <v>0.17</v>
      </c>
      <c r="Y4" s="8">
        <v>7.19</v>
      </c>
      <c r="Z4" s="8">
        <v>11.34</v>
      </c>
      <c r="AA4" s="8">
        <v>2.2000000000000002</v>
      </c>
      <c r="AB4" s="8">
        <v>0.52</v>
      </c>
      <c r="AC4" s="8">
        <v>0.27</v>
      </c>
      <c r="AD4" s="8">
        <v>0.04</v>
      </c>
      <c r="AE4" s="8">
        <f t="shared" ref="AE4:AE11" si="1">SUM(T4:AC4)</f>
        <v>99.82</v>
      </c>
    </row>
    <row r="5" spans="1:31" s="7" customFormat="1" ht="15.75" customHeight="1">
      <c r="A5" s="5" t="s">
        <v>18</v>
      </c>
      <c r="B5" s="6">
        <v>41928.076921296299</v>
      </c>
      <c r="C5" s="5" t="s">
        <v>16</v>
      </c>
      <c r="D5" s="5">
        <v>49.12</v>
      </c>
      <c r="E5" s="5">
        <v>2.21</v>
      </c>
      <c r="F5" s="5">
        <v>14.87</v>
      </c>
      <c r="G5" s="5">
        <v>13.52</v>
      </c>
      <c r="H5" s="5">
        <v>0.21</v>
      </c>
      <c r="I5" s="5">
        <v>5.62</v>
      </c>
      <c r="J5" s="5">
        <v>10.85</v>
      </c>
      <c r="K5" s="5">
        <v>2.71</v>
      </c>
      <c r="L5" s="5">
        <v>0.4</v>
      </c>
      <c r="M5" s="5">
        <v>0.23</v>
      </c>
      <c r="N5" s="5">
        <v>0.13</v>
      </c>
      <c r="O5" s="5">
        <f t="shared" si="0"/>
        <v>99.74</v>
      </c>
      <c r="Q5" s="8" t="s">
        <v>35</v>
      </c>
      <c r="R5" s="9">
        <v>42348.098993055559</v>
      </c>
      <c r="S5" s="8" t="s">
        <v>16</v>
      </c>
      <c r="T5" s="8">
        <v>49.65</v>
      </c>
      <c r="U5" s="8">
        <v>2.73</v>
      </c>
      <c r="V5" s="8">
        <v>13.6</v>
      </c>
      <c r="W5" s="8">
        <v>12.2</v>
      </c>
      <c r="X5" s="8">
        <v>0.17</v>
      </c>
      <c r="Y5" s="8">
        <v>7.19</v>
      </c>
      <c r="Z5" s="8">
        <v>11.34</v>
      </c>
      <c r="AA5" s="8">
        <v>2.2000000000000002</v>
      </c>
      <c r="AB5" s="8">
        <v>0.52</v>
      </c>
      <c r="AC5" s="8">
        <v>0.27</v>
      </c>
      <c r="AD5" s="8">
        <v>0</v>
      </c>
      <c r="AE5" s="8">
        <f t="shared" si="1"/>
        <v>99.86999999999999</v>
      </c>
    </row>
    <row r="6" spans="1:31" s="10" customFormat="1" ht="15.75" customHeight="1">
      <c r="A6" s="8" t="s">
        <v>19</v>
      </c>
      <c r="B6" s="9">
        <v>42348.892476851855</v>
      </c>
      <c r="C6" s="8" t="s">
        <v>16</v>
      </c>
      <c r="D6" s="8">
        <v>48.88</v>
      </c>
      <c r="E6" s="8">
        <v>1.42</v>
      </c>
      <c r="F6" s="8">
        <v>13.67</v>
      </c>
      <c r="G6" s="8">
        <v>11.66</v>
      </c>
      <c r="H6" s="8">
        <v>0.19</v>
      </c>
      <c r="I6" s="8">
        <v>9.9</v>
      </c>
      <c r="J6" s="8">
        <v>10.18</v>
      </c>
      <c r="K6" s="8">
        <v>2.08</v>
      </c>
      <c r="L6" s="8">
        <v>0.34</v>
      </c>
      <c r="M6" s="8">
        <v>0.13</v>
      </c>
      <c r="N6" s="8">
        <v>1.41</v>
      </c>
      <c r="O6" s="8">
        <f t="shared" si="0"/>
        <v>98.45</v>
      </c>
      <c r="Q6" s="8" t="s">
        <v>35</v>
      </c>
      <c r="R6" s="12">
        <v>41838.626469907409</v>
      </c>
      <c r="S6" s="13" t="s">
        <v>16</v>
      </c>
      <c r="T6" s="13">
        <v>48.99</v>
      </c>
      <c r="U6" s="13">
        <v>2.73</v>
      </c>
      <c r="V6" s="13">
        <v>13.47</v>
      </c>
      <c r="W6" s="13">
        <v>12.37</v>
      </c>
      <c r="X6" s="13">
        <v>0.17</v>
      </c>
      <c r="Y6" s="13">
        <v>7.22</v>
      </c>
      <c r="Z6" s="13">
        <v>11.42</v>
      </c>
      <c r="AA6" s="13">
        <v>2.25</v>
      </c>
      <c r="AB6" s="13">
        <v>0.53</v>
      </c>
      <c r="AC6" s="13">
        <v>0.27</v>
      </c>
      <c r="AD6" s="13">
        <v>0.44</v>
      </c>
      <c r="AE6" s="8">
        <f t="shared" si="1"/>
        <v>99.42</v>
      </c>
    </row>
    <row r="7" spans="1:31" s="10" customFormat="1" ht="15.75" customHeight="1">
      <c r="A7" s="8" t="s">
        <v>20</v>
      </c>
      <c r="B7" s="9">
        <v>42348.427453703705</v>
      </c>
      <c r="C7" s="8" t="s">
        <v>16</v>
      </c>
      <c r="D7" s="8">
        <v>48.48</v>
      </c>
      <c r="E7" s="8">
        <v>1.63</v>
      </c>
      <c r="F7" s="8">
        <v>14.15</v>
      </c>
      <c r="G7" s="8">
        <v>13.02</v>
      </c>
      <c r="H7" s="8">
        <v>0.2</v>
      </c>
      <c r="I7" s="8">
        <v>7.31</v>
      </c>
      <c r="J7" s="8">
        <v>11.63</v>
      </c>
      <c r="K7" s="8">
        <v>2.2000000000000002</v>
      </c>
      <c r="L7" s="8">
        <v>0.24</v>
      </c>
      <c r="M7" s="8">
        <v>0.13</v>
      </c>
      <c r="N7" s="8">
        <v>0.91</v>
      </c>
      <c r="O7" s="8">
        <f t="shared" si="0"/>
        <v>98.99</v>
      </c>
      <c r="Q7" s="8" t="s">
        <v>35</v>
      </c>
      <c r="R7" s="4">
        <v>41852.423807870371</v>
      </c>
      <c r="S7" s="2" t="s">
        <v>16</v>
      </c>
      <c r="T7" s="2">
        <v>49.33</v>
      </c>
      <c r="U7" s="2">
        <v>2.74</v>
      </c>
      <c r="V7" s="2">
        <v>13.46</v>
      </c>
      <c r="W7" s="2">
        <v>12.41</v>
      </c>
      <c r="X7" s="2">
        <v>0.17</v>
      </c>
      <c r="Y7" s="2">
        <v>7.21</v>
      </c>
      <c r="Z7" s="2">
        <v>11.43</v>
      </c>
      <c r="AA7" s="2">
        <v>2.27</v>
      </c>
      <c r="AB7" s="2">
        <v>0.53</v>
      </c>
      <c r="AC7" s="2">
        <v>0.28000000000000003</v>
      </c>
      <c r="AD7" s="2">
        <v>0.04</v>
      </c>
      <c r="AE7" s="8">
        <f t="shared" si="1"/>
        <v>99.83</v>
      </c>
    </row>
    <row r="8" spans="1:31" s="10" customFormat="1" ht="15.75" customHeight="1">
      <c r="A8" s="8" t="s">
        <v>21</v>
      </c>
      <c r="B8" s="9">
        <v>42347.113993055558</v>
      </c>
      <c r="C8" s="8" t="s">
        <v>16</v>
      </c>
      <c r="D8" s="8">
        <v>48.17</v>
      </c>
      <c r="E8" s="8">
        <v>1.65</v>
      </c>
      <c r="F8" s="8">
        <v>15.06</v>
      </c>
      <c r="G8" s="8">
        <v>11.97</v>
      </c>
      <c r="H8" s="8">
        <v>0.19</v>
      </c>
      <c r="I8" s="8">
        <v>6.62</v>
      </c>
      <c r="J8" s="8">
        <v>11.74</v>
      </c>
      <c r="K8" s="8">
        <v>2.35</v>
      </c>
      <c r="L8" s="8">
        <v>0.09</v>
      </c>
      <c r="M8" s="8">
        <v>0.15</v>
      </c>
      <c r="N8" s="8">
        <v>1.9</v>
      </c>
      <c r="O8" s="8">
        <f t="shared" si="0"/>
        <v>97.99</v>
      </c>
      <c r="Q8" s="8" t="s">
        <v>35</v>
      </c>
      <c r="R8" s="4">
        <v>41855.347534722219</v>
      </c>
      <c r="S8" s="2" t="s">
        <v>16</v>
      </c>
      <c r="T8" s="2">
        <v>49.25</v>
      </c>
      <c r="U8" s="2">
        <v>2.74</v>
      </c>
      <c r="V8" s="2">
        <v>13.46</v>
      </c>
      <c r="W8" s="2">
        <v>12.35</v>
      </c>
      <c r="X8" s="2">
        <v>0.17</v>
      </c>
      <c r="Y8" s="2">
        <v>7.24</v>
      </c>
      <c r="Z8" s="2">
        <v>11.44</v>
      </c>
      <c r="AA8" s="2">
        <v>2.2799999999999998</v>
      </c>
      <c r="AB8" s="2">
        <v>0.53</v>
      </c>
      <c r="AC8" s="2">
        <v>0.28000000000000003</v>
      </c>
      <c r="AD8" s="2">
        <v>0.13</v>
      </c>
      <c r="AE8" s="8">
        <f t="shared" si="1"/>
        <v>99.74</v>
      </c>
    </row>
    <row r="9" spans="1:31" s="10" customFormat="1" ht="15.75" customHeight="1">
      <c r="A9" s="8" t="s">
        <v>22</v>
      </c>
      <c r="B9" s="9">
        <v>42349.02579861111</v>
      </c>
      <c r="C9" s="8" t="s">
        <v>16</v>
      </c>
      <c r="D9" s="8">
        <v>48</v>
      </c>
      <c r="E9" s="8">
        <v>1.52</v>
      </c>
      <c r="F9" s="8">
        <v>15.62</v>
      </c>
      <c r="G9" s="8">
        <v>11.78</v>
      </c>
      <c r="H9" s="8">
        <v>0.18</v>
      </c>
      <c r="I9" s="8">
        <v>7.13</v>
      </c>
      <c r="J9" s="8">
        <v>11.82</v>
      </c>
      <c r="K9" s="8">
        <v>2.4500000000000002</v>
      </c>
      <c r="L9" s="8">
        <v>0.15</v>
      </c>
      <c r="M9" s="8">
        <v>0.13</v>
      </c>
      <c r="N9" s="8">
        <v>1.1100000000000001</v>
      </c>
      <c r="O9" s="8">
        <f t="shared" si="0"/>
        <v>98.780000000000015</v>
      </c>
      <c r="Q9" s="8" t="s">
        <v>35</v>
      </c>
      <c r="R9" s="6">
        <v>41927.692025462966</v>
      </c>
      <c r="S9" s="5" t="s">
        <v>16</v>
      </c>
      <c r="T9" s="5">
        <v>49.17</v>
      </c>
      <c r="U9" s="5">
        <v>2.72</v>
      </c>
      <c r="V9" s="5">
        <v>13.48</v>
      </c>
      <c r="W9" s="5">
        <v>12.34</v>
      </c>
      <c r="X9" s="5">
        <v>0.17</v>
      </c>
      <c r="Y9" s="5">
        <v>7.24</v>
      </c>
      <c r="Z9" s="5">
        <v>11.41</v>
      </c>
      <c r="AA9" s="5">
        <v>2.2400000000000002</v>
      </c>
      <c r="AB9" s="5">
        <v>0.53</v>
      </c>
      <c r="AC9" s="5">
        <v>0.28000000000000003</v>
      </c>
      <c r="AD9" s="5">
        <v>0.27</v>
      </c>
      <c r="AE9" s="8">
        <f t="shared" si="1"/>
        <v>99.58</v>
      </c>
    </row>
    <row r="10" spans="1:31" s="10" customFormat="1" ht="15.75" customHeight="1">
      <c r="A10" s="8" t="s">
        <v>23</v>
      </c>
      <c r="B10" s="9">
        <v>42348.400625000002</v>
      </c>
      <c r="C10" s="8" t="s">
        <v>16</v>
      </c>
      <c r="D10" s="8">
        <v>49.42</v>
      </c>
      <c r="E10" s="8">
        <v>1.48</v>
      </c>
      <c r="F10" s="8">
        <v>15.71</v>
      </c>
      <c r="G10" s="8">
        <v>10.64</v>
      </c>
      <c r="H10" s="8">
        <v>0.18</v>
      </c>
      <c r="I10" s="8">
        <v>7.28</v>
      </c>
      <c r="J10" s="8">
        <v>11.33</v>
      </c>
      <c r="K10" s="8">
        <v>2.34</v>
      </c>
      <c r="L10" s="8">
        <v>0.2</v>
      </c>
      <c r="M10" s="8">
        <v>0.14000000000000001</v>
      </c>
      <c r="N10" s="8">
        <v>1.18</v>
      </c>
      <c r="O10" s="8">
        <f t="shared" si="0"/>
        <v>98.720000000000013</v>
      </c>
      <c r="Q10" s="8" t="s">
        <v>35</v>
      </c>
      <c r="R10" s="6">
        <v>41932.859861111108</v>
      </c>
      <c r="S10" s="5" t="s">
        <v>16</v>
      </c>
      <c r="T10" s="5">
        <v>49.45</v>
      </c>
      <c r="U10" s="5">
        <v>2.73</v>
      </c>
      <c r="V10" s="5">
        <v>13.51</v>
      </c>
      <c r="W10" s="5">
        <v>12.36</v>
      </c>
      <c r="X10" s="5">
        <v>0.17</v>
      </c>
      <c r="Y10" s="5">
        <v>7.23</v>
      </c>
      <c r="Z10" s="5">
        <v>11.43</v>
      </c>
      <c r="AA10" s="5">
        <v>2.2599999999999998</v>
      </c>
      <c r="AB10" s="5">
        <v>0.53</v>
      </c>
      <c r="AC10" s="5">
        <v>0.28000000000000003</v>
      </c>
      <c r="AD10" s="5">
        <v>0</v>
      </c>
      <c r="AE10" s="8">
        <f t="shared" si="1"/>
        <v>99.95</v>
      </c>
    </row>
    <row r="11" spans="1:31" s="10" customFormat="1" ht="15.75" customHeight="1">
      <c r="A11" s="8" t="s">
        <v>24</v>
      </c>
      <c r="B11" s="9">
        <v>42348.838449074072</v>
      </c>
      <c r="C11" s="8" t="s">
        <v>16</v>
      </c>
      <c r="D11" s="8">
        <v>51.94</v>
      </c>
      <c r="E11" s="8">
        <v>1.64</v>
      </c>
      <c r="F11" s="8">
        <v>15.02</v>
      </c>
      <c r="G11" s="8">
        <v>11.19</v>
      </c>
      <c r="H11" s="8">
        <v>0.17</v>
      </c>
      <c r="I11" s="8">
        <v>6.32</v>
      </c>
      <c r="J11" s="8">
        <v>10.1</v>
      </c>
      <c r="K11" s="8">
        <v>2.73</v>
      </c>
      <c r="L11" s="8">
        <v>0.55000000000000004</v>
      </c>
      <c r="M11" s="8">
        <v>0.22</v>
      </c>
      <c r="N11" s="8">
        <v>0</v>
      </c>
      <c r="O11" s="8">
        <f t="shared" si="0"/>
        <v>99.88</v>
      </c>
      <c r="Q11" s="8" t="s">
        <v>35</v>
      </c>
      <c r="R11" s="6">
        <v>41958.610810185186</v>
      </c>
      <c r="S11" s="5" t="s">
        <v>16</v>
      </c>
      <c r="T11" s="5">
        <v>49.29</v>
      </c>
      <c r="U11" s="5">
        <v>2.73</v>
      </c>
      <c r="V11" s="5">
        <v>13.46</v>
      </c>
      <c r="W11" s="5">
        <v>12.35</v>
      </c>
      <c r="X11" s="5">
        <v>0.17</v>
      </c>
      <c r="Y11" s="5">
        <v>7.19</v>
      </c>
      <c r="Z11" s="5">
        <v>11.41</v>
      </c>
      <c r="AA11" s="5">
        <v>2.27</v>
      </c>
      <c r="AB11" s="5">
        <v>0.53</v>
      </c>
      <c r="AC11" s="5">
        <v>0.28000000000000003</v>
      </c>
      <c r="AD11" s="5">
        <v>0.18</v>
      </c>
      <c r="AE11" s="8">
        <f t="shared" si="1"/>
        <v>99.679999999999978</v>
      </c>
    </row>
    <row r="12" spans="1:31" s="10" customFormat="1" ht="13.2">
      <c r="A12" s="8" t="s">
        <v>25</v>
      </c>
      <c r="B12" s="9">
        <v>42348.7578587963</v>
      </c>
      <c r="C12" s="8" t="s">
        <v>16</v>
      </c>
      <c r="D12" s="8">
        <v>50.58</v>
      </c>
      <c r="E12" s="8">
        <v>1.38</v>
      </c>
      <c r="F12" s="8">
        <v>13.21</v>
      </c>
      <c r="G12" s="8">
        <v>11.82</v>
      </c>
      <c r="H12" s="8">
        <v>0.17</v>
      </c>
      <c r="I12" s="8">
        <v>9.94</v>
      </c>
      <c r="J12" s="8">
        <v>10.59</v>
      </c>
      <c r="K12" s="8">
        <v>1.99</v>
      </c>
      <c r="L12" s="8">
        <v>0.17</v>
      </c>
      <c r="M12" s="8">
        <v>0.11</v>
      </c>
      <c r="N12" s="8">
        <v>0</v>
      </c>
      <c r="O12" s="8">
        <f t="shared" si="0"/>
        <v>99.960000000000008</v>
      </c>
      <c r="Q12" s="14" t="s">
        <v>36</v>
      </c>
      <c r="R12" s="14"/>
      <c r="S12" s="14"/>
      <c r="T12" s="14">
        <v>49.94</v>
      </c>
      <c r="U12" s="14">
        <v>2.71</v>
      </c>
      <c r="V12" s="14">
        <v>13.8</v>
      </c>
      <c r="W12" s="14">
        <v>12.23</v>
      </c>
      <c r="X12" s="14">
        <v>0.16800000000000001</v>
      </c>
      <c r="Y12" s="14">
        <v>7.23</v>
      </c>
      <c r="Z12" s="14">
        <v>11.4</v>
      </c>
      <c r="AA12" s="14">
        <v>2.2599999999999998</v>
      </c>
      <c r="AB12" s="14">
        <v>0.52</v>
      </c>
      <c r="AC12" s="14">
        <v>0.27300000000000002</v>
      </c>
      <c r="AD12" s="15"/>
      <c r="AE12" s="14">
        <v>100.53100000000001</v>
      </c>
    </row>
    <row r="13" spans="1:31" s="10" customFormat="1" ht="15.75" customHeight="1">
      <c r="A13" s="8" t="s">
        <v>26</v>
      </c>
      <c r="B13" s="9">
        <v>42348.811793981484</v>
      </c>
      <c r="C13" s="8" t="s">
        <v>16</v>
      </c>
      <c r="D13" s="8">
        <v>47.84</v>
      </c>
      <c r="E13" s="8">
        <v>1.39</v>
      </c>
      <c r="F13" s="8">
        <v>16.54</v>
      </c>
      <c r="G13" s="8">
        <v>11.11</v>
      </c>
      <c r="H13" s="8">
        <v>0.17</v>
      </c>
      <c r="I13" s="8">
        <v>6.62</v>
      </c>
      <c r="J13" s="8">
        <v>12.01</v>
      </c>
      <c r="K13" s="8">
        <v>2.2000000000000002</v>
      </c>
      <c r="L13" s="8">
        <v>0.08</v>
      </c>
      <c r="M13" s="8">
        <v>0.11</v>
      </c>
      <c r="N13" s="8">
        <v>1.85</v>
      </c>
      <c r="O13" s="8">
        <f t="shared" si="0"/>
        <v>98.070000000000022</v>
      </c>
      <c r="Q13" s="8" t="s">
        <v>37</v>
      </c>
      <c r="R13" s="9">
        <v>42346.949444444443</v>
      </c>
      <c r="S13" s="8" t="s">
        <v>16</v>
      </c>
      <c r="T13" s="8">
        <v>52.57</v>
      </c>
      <c r="U13" s="8">
        <v>1.28</v>
      </c>
      <c r="V13" s="8">
        <v>14.48</v>
      </c>
      <c r="W13" s="8">
        <v>9</v>
      </c>
      <c r="X13" s="8">
        <v>0.15</v>
      </c>
      <c r="Y13" s="8">
        <v>7.85</v>
      </c>
      <c r="Z13" s="8">
        <v>9.36</v>
      </c>
      <c r="AA13" s="8">
        <v>2.78</v>
      </c>
      <c r="AB13" s="8">
        <v>1.43</v>
      </c>
      <c r="AC13" s="8">
        <v>0.26</v>
      </c>
      <c r="AD13" s="8">
        <v>0.66</v>
      </c>
      <c r="AE13" s="8">
        <f>SUM(T13:AC13)</f>
        <v>99.160000000000011</v>
      </c>
    </row>
    <row r="14" spans="1:31" s="10" customFormat="1" ht="15.75" customHeight="1">
      <c r="A14" s="8" t="s">
        <v>27</v>
      </c>
      <c r="B14" s="9">
        <v>42347.060173611113</v>
      </c>
      <c r="C14" s="8" t="s">
        <v>16</v>
      </c>
      <c r="D14" s="8">
        <v>46.94</v>
      </c>
      <c r="E14" s="8">
        <v>1.59</v>
      </c>
      <c r="F14" s="8">
        <v>15.49</v>
      </c>
      <c r="G14" s="8">
        <v>12.23</v>
      </c>
      <c r="H14" s="8">
        <v>0.19</v>
      </c>
      <c r="I14" s="8">
        <v>6.5</v>
      </c>
      <c r="J14" s="8">
        <v>11.98</v>
      </c>
      <c r="K14" s="8">
        <v>2.17</v>
      </c>
      <c r="L14" s="8">
        <v>0.09</v>
      </c>
      <c r="M14" s="8">
        <v>0.12</v>
      </c>
      <c r="N14" s="8">
        <v>2.62</v>
      </c>
      <c r="O14" s="8">
        <f t="shared" si="0"/>
        <v>97.300000000000011</v>
      </c>
      <c r="Q14" s="8" t="s">
        <v>37</v>
      </c>
      <c r="R14" s="9">
        <v>42348.125891203701</v>
      </c>
      <c r="S14" s="8" t="s">
        <v>16</v>
      </c>
      <c r="T14" s="8">
        <v>52.49</v>
      </c>
      <c r="U14" s="8">
        <v>1.28</v>
      </c>
      <c r="V14" s="8">
        <v>14.45</v>
      </c>
      <c r="W14" s="8">
        <v>8.9700000000000006</v>
      </c>
      <c r="X14" s="8">
        <v>0.15</v>
      </c>
      <c r="Y14" s="8">
        <v>7.83</v>
      </c>
      <c r="Z14" s="8">
        <v>9.33</v>
      </c>
      <c r="AA14" s="8">
        <v>2.77</v>
      </c>
      <c r="AB14" s="8">
        <v>1.43</v>
      </c>
      <c r="AC14" s="8">
        <v>0.26</v>
      </c>
      <c r="AD14" s="8">
        <v>0.86</v>
      </c>
      <c r="AE14" s="8">
        <f>SUM(T14:AC14)</f>
        <v>98.960000000000008</v>
      </c>
    </row>
    <row r="15" spans="1:31" s="10" customFormat="1" ht="15.75" customHeight="1">
      <c r="A15" s="8" t="s">
        <v>28</v>
      </c>
      <c r="B15" s="9">
        <v>42347.141458333332</v>
      </c>
      <c r="C15" s="8" t="s">
        <v>16</v>
      </c>
      <c r="D15" s="8">
        <v>48.89</v>
      </c>
      <c r="E15" s="8">
        <v>1.53</v>
      </c>
      <c r="F15" s="8">
        <v>16.100000000000001</v>
      </c>
      <c r="G15" s="8">
        <v>11.83</v>
      </c>
      <c r="H15" s="8">
        <v>0.17</v>
      </c>
      <c r="I15" s="8">
        <v>6.41</v>
      </c>
      <c r="J15" s="8">
        <v>12.27</v>
      </c>
      <c r="K15" s="8">
        <v>2.2999999999999998</v>
      </c>
      <c r="L15" s="8">
        <v>0.08</v>
      </c>
      <c r="M15" s="8">
        <v>0.12</v>
      </c>
      <c r="N15" s="8">
        <v>0.19</v>
      </c>
      <c r="O15" s="8">
        <f t="shared" si="0"/>
        <v>99.7</v>
      </c>
      <c r="Q15" s="8" t="s">
        <v>37</v>
      </c>
      <c r="R15" s="9">
        <v>42349.079479166663</v>
      </c>
      <c r="S15" s="8" t="s">
        <v>16</v>
      </c>
      <c r="T15" s="8">
        <v>52.64</v>
      </c>
      <c r="U15" s="8">
        <v>1.27</v>
      </c>
      <c r="V15" s="8">
        <v>14.47</v>
      </c>
      <c r="W15" s="8">
        <v>9</v>
      </c>
      <c r="X15" s="8">
        <v>0.15</v>
      </c>
      <c r="Y15" s="8">
        <v>7.86</v>
      </c>
      <c r="Z15" s="8">
        <v>9.36</v>
      </c>
      <c r="AA15" s="8">
        <v>2.78</v>
      </c>
      <c r="AB15" s="8">
        <v>1.43</v>
      </c>
      <c r="AC15" s="8">
        <v>0.26</v>
      </c>
      <c r="AD15" s="8">
        <v>0.59</v>
      </c>
      <c r="AE15" s="8">
        <f>SUM(T15:AC15)</f>
        <v>99.220000000000027</v>
      </c>
    </row>
    <row r="16" spans="1:31" s="10" customFormat="1" ht="15.75" customHeight="1">
      <c r="A16" s="8" t="s">
        <v>29</v>
      </c>
      <c r="B16" s="9">
        <v>42348.919398148151</v>
      </c>
      <c r="C16" s="8" t="s">
        <v>16</v>
      </c>
      <c r="D16" s="8">
        <v>48.11</v>
      </c>
      <c r="E16" s="8">
        <v>1.47</v>
      </c>
      <c r="F16" s="8">
        <v>14.51</v>
      </c>
      <c r="G16" s="8">
        <v>12.38</v>
      </c>
      <c r="H16" s="8">
        <v>0.2</v>
      </c>
      <c r="I16" s="8">
        <v>7.17</v>
      </c>
      <c r="J16" s="8">
        <v>11.92</v>
      </c>
      <c r="K16" s="8">
        <v>2.27</v>
      </c>
      <c r="L16" s="8">
        <v>0.1</v>
      </c>
      <c r="M16" s="8">
        <v>0.12</v>
      </c>
      <c r="N16" s="8">
        <v>1.65</v>
      </c>
      <c r="O16" s="8">
        <f t="shared" si="0"/>
        <v>98.25</v>
      </c>
      <c r="Q16" s="16" t="s">
        <v>38</v>
      </c>
      <c r="R16" s="17"/>
      <c r="S16" s="16"/>
      <c r="T16" s="16">
        <v>52.41</v>
      </c>
      <c r="U16" s="16">
        <v>1.28</v>
      </c>
      <c r="V16" s="16">
        <v>14.45</v>
      </c>
      <c r="W16" s="16">
        <v>9.02</v>
      </c>
      <c r="X16" s="16">
        <v>0.14799999999999999</v>
      </c>
      <c r="Y16" s="16">
        <v>7.83</v>
      </c>
      <c r="Z16" s="16">
        <v>9.31</v>
      </c>
      <c r="AA16" s="16">
        <v>2.73</v>
      </c>
      <c r="AB16" s="16">
        <v>1.4</v>
      </c>
      <c r="AC16" s="16">
        <v>0.26</v>
      </c>
      <c r="AD16" s="18"/>
      <c r="AE16" s="16">
        <f>SUM(T16:AC16)</f>
        <v>98.838000000000008</v>
      </c>
    </row>
    <row r="17" spans="1:31" s="10" customFormat="1" ht="15.75" customHeight="1">
      <c r="A17" s="8" t="s">
        <v>30</v>
      </c>
      <c r="B17" s="9">
        <v>42348.184513888889</v>
      </c>
      <c r="C17" s="8" t="s">
        <v>16</v>
      </c>
      <c r="D17" s="11">
        <v>48</v>
      </c>
      <c r="E17" s="8">
        <v>2.2799999999999998</v>
      </c>
      <c r="F17" s="8">
        <v>13.86</v>
      </c>
      <c r="G17" s="8">
        <v>15</v>
      </c>
      <c r="H17" s="8">
        <v>0.23</v>
      </c>
      <c r="I17" s="8">
        <v>6.27</v>
      </c>
      <c r="J17" s="8">
        <v>11.02</v>
      </c>
      <c r="K17" s="8">
        <v>2.57</v>
      </c>
      <c r="L17" s="8">
        <v>0.28000000000000003</v>
      </c>
      <c r="M17" s="8">
        <v>0.21</v>
      </c>
      <c r="N17" s="8">
        <v>0.18</v>
      </c>
      <c r="O17" s="8">
        <f t="shared" si="0"/>
        <v>99.719999999999985</v>
      </c>
      <c r="Q17" s="13" t="s">
        <v>39</v>
      </c>
      <c r="R17" s="12">
        <v>41840.195138888892</v>
      </c>
      <c r="S17" s="13" t="s">
        <v>16</v>
      </c>
      <c r="T17" s="13">
        <v>73.56</v>
      </c>
      <c r="U17" s="13">
        <v>0.26</v>
      </c>
      <c r="V17" s="13">
        <v>13.76</v>
      </c>
      <c r="W17" s="13">
        <v>1.88</v>
      </c>
      <c r="X17" s="13">
        <v>0.04</v>
      </c>
      <c r="Y17" s="13">
        <v>0.26</v>
      </c>
      <c r="Z17" s="13">
        <v>0.98</v>
      </c>
      <c r="AA17" s="13">
        <v>4.4000000000000004</v>
      </c>
      <c r="AB17" s="13">
        <v>4.3099999999999996</v>
      </c>
      <c r="AC17" s="13">
        <v>0.05</v>
      </c>
      <c r="AD17" s="13">
        <v>0.35</v>
      </c>
      <c r="AE17" s="13">
        <f>SUM(T17:AC17)</f>
        <v>99.500000000000028</v>
      </c>
    </row>
    <row r="18" spans="1:31" s="10" customFormat="1" ht="15.75" customHeight="1">
      <c r="A18" s="8" t="s">
        <v>31</v>
      </c>
      <c r="B18" s="9">
        <v>42347.195092592592</v>
      </c>
      <c r="C18" s="8" t="s">
        <v>16</v>
      </c>
      <c r="D18" s="8">
        <v>50.25</v>
      </c>
      <c r="E18" s="8">
        <v>1.92</v>
      </c>
      <c r="F18" s="8">
        <v>17.13</v>
      </c>
      <c r="G18" s="8">
        <v>11.61</v>
      </c>
      <c r="H18" s="8">
        <v>0.16</v>
      </c>
      <c r="I18" s="8">
        <v>4.09</v>
      </c>
      <c r="J18" s="8">
        <v>10.18</v>
      </c>
      <c r="K18" s="8">
        <v>2.84</v>
      </c>
      <c r="L18" s="8">
        <v>0.48</v>
      </c>
      <c r="M18" s="8">
        <v>0.19</v>
      </c>
      <c r="N18" s="8">
        <v>1.02</v>
      </c>
      <c r="O18" s="8">
        <f t="shared" si="0"/>
        <v>98.850000000000009</v>
      </c>
      <c r="Q18" s="13" t="s">
        <v>39</v>
      </c>
      <c r="R18" s="4">
        <v>41852.452002314814</v>
      </c>
      <c r="S18" s="2" t="s">
        <v>16</v>
      </c>
      <c r="T18" s="2">
        <v>73.819999999999993</v>
      </c>
      <c r="U18" s="2">
        <v>0.27</v>
      </c>
      <c r="V18" s="2">
        <v>13.74</v>
      </c>
      <c r="W18" s="2">
        <v>1.87</v>
      </c>
      <c r="X18" s="2">
        <v>0.04</v>
      </c>
      <c r="Y18" s="2">
        <v>0.26</v>
      </c>
      <c r="Z18" s="2">
        <v>0.98</v>
      </c>
      <c r="AA18" s="2">
        <v>4.38</v>
      </c>
      <c r="AB18" s="2">
        <v>4.32</v>
      </c>
      <c r="AC18" s="2">
        <v>0.05</v>
      </c>
      <c r="AD18" s="2">
        <v>0.13</v>
      </c>
      <c r="AE18" s="13">
        <f t="shared" ref="AE18:AE22" si="2">SUM(T18:AC18)</f>
        <v>99.73</v>
      </c>
    </row>
    <row r="19" spans="1:31" s="10" customFormat="1" ht="15.75" customHeight="1">
      <c r="A19" s="8" t="s">
        <v>32</v>
      </c>
      <c r="B19" s="9">
        <v>42347.277951388889</v>
      </c>
      <c r="C19" s="8" t="s">
        <v>16</v>
      </c>
      <c r="D19" s="8">
        <v>51.34</v>
      </c>
      <c r="E19" s="8">
        <v>2.34</v>
      </c>
      <c r="F19" s="8">
        <v>13.38</v>
      </c>
      <c r="G19" s="8">
        <v>14.3</v>
      </c>
      <c r="H19" s="8">
        <v>0.2</v>
      </c>
      <c r="I19" s="8">
        <v>4.6900000000000004</v>
      </c>
      <c r="J19" s="8">
        <v>8.83</v>
      </c>
      <c r="K19" s="8">
        <v>2.89</v>
      </c>
      <c r="L19" s="8">
        <v>0.68</v>
      </c>
      <c r="M19" s="8">
        <v>0.26</v>
      </c>
      <c r="N19" s="8">
        <v>0.96</v>
      </c>
      <c r="O19" s="8">
        <f t="shared" si="0"/>
        <v>98.910000000000011</v>
      </c>
      <c r="Q19" s="13" t="s">
        <v>39</v>
      </c>
      <c r="R19" s="4">
        <v>41854.426678240743</v>
      </c>
      <c r="S19" s="2" t="s">
        <v>16</v>
      </c>
      <c r="T19" s="2">
        <v>73.760000000000005</v>
      </c>
      <c r="U19" s="2">
        <v>0.27</v>
      </c>
      <c r="V19" s="2">
        <v>13.74</v>
      </c>
      <c r="W19" s="2">
        <v>1.87</v>
      </c>
      <c r="X19" s="2">
        <v>0.04</v>
      </c>
      <c r="Y19" s="2">
        <v>0.26</v>
      </c>
      <c r="Z19" s="2">
        <v>0.98</v>
      </c>
      <c r="AA19" s="2">
        <v>4.38</v>
      </c>
      <c r="AB19" s="2">
        <v>4.32</v>
      </c>
      <c r="AC19" s="2">
        <v>0.05</v>
      </c>
      <c r="AD19" s="2">
        <v>0.18</v>
      </c>
      <c r="AE19" s="13">
        <f t="shared" si="2"/>
        <v>99.67</v>
      </c>
    </row>
    <row r="20" spans="1:31" s="10" customFormat="1" ht="15.75" customHeight="1">
      <c r="A20" s="8" t="s">
        <v>33</v>
      </c>
      <c r="B20" s="9">
        <v>42348.345717592594</v>
      </c>
      <c r="C20" s="8" t="s">
        <v>16</v>
      </c>
      <c r="D20" s="8">
        <v>47.8</v>
      </c>
      <c r="E20" s="8">
        <v>1.6</v>
      </c>
      <c r="F20" s="8">
        <v>14.12</v>
      </c>
      <c r="G20" s="8">
        <v>12.91</v>
      </c>
      <c r="H20" s="8">
        <v>0.2</v>
      </c>
      <c r="I20" s="8">
        <v>7.93</v>
      </c>
      <c r="J20" s="8">
        <v>11.01</v>
      </c>
      <c r="K20" s="8">
        <v>2</v>
      </c>
      <c r="L20" s="8">
        <v>0.14000000000000001</v>
      </c>
      <c r="M20" s="8">
        <v>0.12</v>
      </c>
      <c r="N20" s="8">
        <v>2.09</v>
      </c>
      <c r="O20" s="8">
        <f t="shared" si="0"/>
        <v>97.830000000000013</v>
      </c>
      <c r="Q20" s="13" t="s">
        <v>39</v>
      </c>
      <c r="R20" s="4">
        <v>41855.375949074078</v>
      </c>
      <c r="S20" s="2" t="s">
        <v>16</v>
      </c>
      <c r="T20" s="2">
        <v>73.709999999999994</v>
      </c>
      <c r="U20" s="2">
        <v>0.27</v>
      </c>
      <c r="V20" s="2">
        <v>13.75</v>
      </c>
      <c r="W20" s="2">
        <v>1.86</v>
      </c>
      <c r="X20" s="2">
        <v>0.04</v>
      </c>
      <c r="Y20" s="2">
        <v>0.26</v>
      </c>
      <c r="Z20" s="2">
        <v>0.98</v>
      </c>
      <c r="AA20" s="2">
        <v>4.41</v>
      </c>
      <c r="AB20" s="2">
        <v>4.3099999999999996</v>
      </c>
      <c r="AC20" s="2">
        <v>0.05</v>
      </c>
      <c r="AD20" s="2">
        <v>0.22</v>
      </c>
      <c r="AE20" s="13">
        <f t="shared" si="2"/>
        <v>99.64</v>
      </c>
    </row>
    <row r="21" spans="1:31" s="10" customFormat="1" ht="15.75" customHeight="1">
      <c r="A21" s="8" t="s">
        <v>34</v>
      </c>
      <c r="B21" s="9">
        <v>42347.168321759258</v>
      </c>
      <c r="C21" s="8" t="s">
        <v>16</v>
      </c>
      <c r="D21" s="8">
        <v>47.81</v>
      </c>
      <c r="E21" s="8">
        <v>1.86</v>
      </c>
      <c r="F21" s="8">
        <v>15.66</v>
      </c>
      <c r="G21" s="8">
        <v>13.71</v>
      </c>
      <c r="H21" s="8">
        <v>0.2</v>
      </c>
      <c r="I21" s="8">
        <v>5.57</v>
      </c>
      <c r="J21" s="8">
        <v>11.59</v>
      </c>
      <c r="K21" s="8">
        <v>2.52</v>
      </c>
      <c r="L21" s="8">
        <v>0.09</v>
      </c>
      <c r="M21" s="8">
        <v>0.14000000000000001</v>
      </c>
      <c r="N21" s="8">
        <v>0.78</v>
      </c>
      <c r="O21" s="8">
        <f t="shared" si="0"/>
        <v>99.15</v>
      </c>
      <c r="Q21" s="13" t="s">
        <v>39</v>
      </c>
      <c r="R21" s="6">
        <v>41932.83320601852</v>
      </c>
      <c r="S21" s="5" t="s">
        <v>16</v>
      </c>
      <c r="T21" s="5">
        <v>74.11</v>
      </c>
      <c r="U21" s="5">
        <v>0.27</v>
      </c>
      <c r="V21" s="5">
        <v>13.76</v>
      </c>
      <c r="W21" s="5">
        <v>1.88</v>
      </c>
      <c r="X21" s="5">
        <v>0.04</v>
      </c>
      <c r="Y21" s="5">
        <v>0.25</v>
      </c>
      <c r="Z21" s="5">
        <v>1.1499999999999999</v>
      </c>
      <c r="AA21" s="5">
        <v>4.41</v>
      </c>
      <c r="AB21" s="5">
        <v>4.34</v>
      </c>
      <c r="AC21" s="5">
        <v>0.05</v>
      </c>
      <c r="AD21" s="5">
        <v>0</v>
      </c>
      <c r="AE21" s="13">
        <f t="shared" si="2"/>
        <v>100.26</v>
      </c>
    </row>
    <row r="22" spans="1:31">
      <c r="Q22" s="13" t="s">
        <v>39</v>
      </c>
      <c r="R22" s="6">
        <v>41961.720821759256</v>
      </c>
      <c r="S22" s="5" t="s">
        <v>16</v>
      </c>
      <c r="T22" s="5">
        <v>73.7</v>
      </c>
      <c r="U22" s="5">
        <v>0.27</v>
      </c>
      <c r="V22" s="5">
        <v>13.73</v>
      </c>
      <c r="W22" s="5">
        <v>1.87</v>
      </c>
      <c r="X22" s="5">
        <v>0.04</v>
      </c>
      <c r="Y22" s="5">
        <v>0.26</v>
      </c>
      <c r="Z22" s="5">
        <v>1.1599999999999999</v>
      </c>
      <c r="AA22" s="5">
        <v>4.3899999999999997</v>
      </c>
      <c r="AB22" s="5">
        <v>4.32</v>
      </c>
      <c r="AC22" s="5">
        <v>0.05</v>
      </c>
      <c r="AD22" s="5">
        <v>0.08</v>
      </c>
      <c r="AE22" s="13">
        <f t="shared" si="2"/>
        <v>99.79</v>
      </c>
    </row>
    <row r="23" spans="1:31">
      <c r="Q23" s="19" t="s">
        <v>40</v>
      </c>
      <c r="R23" s="20"/>
      <c r="S23" s="20"/>
      <c r="T23" s="20">
        <v>73.45</v>
      </c>
      <c r="U23" s="20">
        <v>0.27</v>
      </c>
      <c r="V23" s="20">
        <v>13.72</v>
      </c>
      <c r="W23" s="20">
        <v>1.86</v>
      </c>
      <c r="X23" s="20">
        <v>3.5999999999999997E-2</v>
      </c>
      <c r="Y23" s="20">
        <v>0.27</v>
      </c>
      <c r="Z23" s="20">
        <v>1.1499999999999999</v>
      </c>
      <c r="AA23" s="20">
        <v>4.07</v>
      </c>
      <c r="AB23" s="20">
        <v>4.3</v>
      </c>
      <c r="AC23" s="20">
        <v>4.8000000000000001E-2</v>
      </c>
      <c r="AD23" s="18"/>
      <c r="AE23" s="20">
        <v>99.174000000000007</v>
      </c>
    </row>
    <row r="24" spans="1:31">
      <c r="Q24" s="8" t="s">
        <v>41</v>
      </c>
      <c r="R24" s="9">
        <v>42346.977500000001</v>
      </c>
      <c r="S24" s="8" t="s">
        <v>16</v>
      </c>
      <c r="T24" s="8">
        <v>73.53</v>
      </c>
      <c r="U24" s="8">
        <v>0.27</v>
      </c>
      <c r="V24" s="8">
        <v>13.78</v>
      </c>
      <c r="W24" s="8">
        <v>1.86</v>
      </c>
      <c r="X24" s="8">
        <v>0.04</v>
      </c>
      <c r="Y24" s="8">
        <v>0.28000000000000003</v>
      </c>
      <c r="Z24" s="8">
        <v>1.1599999999999999</v>
      </c>
      <c r="AA24" s="8">
        <v>4.07</v>
      </c>
      <c r="AB24" s="8">
        <v>4.32</v>
      </c>
      <c r="AC24" s="8">
        <v>0.05</v>
      </c>
      <c r="AD24" s="8">
        <v>0.5</v>
      </c>
      <c r="AE24" s="8">
        <f>SUM(T24:AC24)</f>
        <v>99.36</v>
      </c>
    </row>
    <row r="25" spans="1:31">
      <c r="Q25" s="8" t="s">
        <v>41</v>
      </c>
      <c r="R25" s="9">
        <v>42349.107534722221</v>
      </c>
      <c r="S25" s="8" t="s">
        <v>16</v>
      </c>
      <c r="T25" s="8">
        <v>73.75</v>
      </c>
      <c r="U25" s="8">
        <v>0.27</v>
      </c>
      <c r="V25" s="8">
        <v>13.78</v>
      </c>
      <c r="W25" s="8">
        <v>1.87</v>
      </c>
      <c r="X25" s="8">
        <v>0.04</v>
      </c>
      <c r="Y25" s="8">
        <v>0.28000000000000003</v>
      </c>
      <c r="Z25" s="8">
        <v>1.1599999999999999</v>
      </c>
      <c r="AA25" s="8">
        <v>4.07</v>
      </c>
      <c r="AB25" s="8">
        <v>4.32</v>
      </c>
      <c r="AC25" s="8">
        <v>0.05</v>
      </c>
      <c r="AD25" s="8">
        <v>0.27</v>
      </c>
      <c r="AE25" s="8">
        <f>SUM(T25:AC25)</f>
        <v>99.589999999999989</v>
      </c>
    </row>
    <row r="26" spans="1:31">
      <c r="Q26" s="8" t="s">
        <v>41</v>
      </c>
      <c r="R26" s="9">
        <v>42348.15792824074</v>
      </c>
      <c r="S26" s="8" t="s">
        <v>16</v>
      </c>
      <c r="T26" s="8">
        <v>73.680000000000007</v>
      </c>
      <c r="U26" s="8">
        <v>0.27</v>
      </c>
      <c r="V26" s="8">
        <v>13.77</v>
      </c>
      <c r="W26" s="8">
        <v>1.86</v>
      </c>
      <c r="X26" s="8">
        <v>0.04</v>
      </c>
      <c r="Y26" s="8">
        <v>0.28000000000000003</v>
      </c>
      <c r="Z26" s="8">
        <v>1.1599999999999999</v>
      </c>
      <c r="AA26" s="8">
        <v>4.07</v>
      </c>
      <c r="AB26" s="8">
        <v>4.32</v>
      </c>
      <c r="AC26" s="8">
        <v>0.05</v>
      </c>
      <c r="AD26" s="8">
        <v>0.37</v>
      </c>
      <c r="AE26" s="8">
        <f>SUM(T26:AC26)</f>
        <v>99.499999999999986</v>
      </c>
    </row>
    <row r="27" spans="1:31">
      <c r="Q27" s="8" t="s">
        <v>41</v>
      </c>
      <c r="R27" s="6">
        <v>41933.458472222221</v>
      </c>
      <c r="S27" s="5" t="s">
        <v>16</v>
      </c>
      <c r="T27" s="5">
        <v>73.3</v>
      </c>
      <c r="U27" s="5">
        <v>0.27</v>
      </c>
      <c r="V27" s="5">
        <v>13.82</v>
      </c>
      <c r="W27" s="5">
        <v>1.88</v>
      </c>
      <c r="X27" s="5">
        <v>0.03</v>
      </c>
      <c r="Y27" s="5">
        <v>0.21</v>
      </c>
      <c r="Z27" s="5">
        <v>1.1399999999999999</v>
      </c>
      <c r="AA27" s="5">
        <v>4.0999999999999996</v>
      </c>
      <c r="AB27" s="5">
        <v>4.33</v>
      </c>
      <c r="AC27" s="5">
        <v>0.04</v>
      </c>
      <c r="AD27" s="5">
        <v>0.72</v>
      </c>
      <c r="AE27" s="8">
        <f>SUM(T27:AC27)</f>
        <v>99.119999999999976</v>
      </c>
    </row>
    <row r="28" spans="1:31">
      <c r="Q28" s="21" t="s">
        <v>42</v>
      </c>
      <c r="R28" s="22"/>
      <c r="S28" s="21"/>
      <c r="T28" s="21">
        <v>73.45</v>
      </c>
      <c r="U28" s="21">
        <v>0.27</v>
      </c>
      <c r="V28" s="21">
        <v>13.72</v>
      </c>
      <c r="W28" s="21">
        <v>1.86</v>
      </c>
      <c r="X28" s="21">
        <v>3.5999999999999997E-2</v>
      </c>
      <c r="Y28" s="21">
        <v>0.27</v>
      </c>
      <c r="Z28" s="21">
        <v>1.1499999999999999</v>
      </c>
      <c r="AA28" s="21">
        <v>4.07</v>
      </c>
      <c r="AB28" s="21">
        <v>4.3</v>
      </c>
      <c r="AC28" s="21">
        <v>4.8000000000000001E-2</v>
      </c>
      <c r="AD28" s="18"/>
      <c r="AE28" s="21">
        <v>99.174000000000007</v>
      </c>
    </row>
    <row r="29" spans="1:31">
      <c r="Q29" s="13" t="s">
        <v>43</v>
      </c>
      <c r="R29" s="12">
        <v>41840.222546296296</v>
      </c>
      <c r="S29" s="13" t="s">
        <v>16</v>
      </c>
      <c r="T29" s="13">
        <v>52.7</v>
      </c>
      <c r="U29" s="13">
        <v>1.08</v>
      </c>
      <c r="V29" s="13">
        <v>15.34</v>
      </c>
      <c r="W29" s="13">
        <v>11.02</v>
      </c>
      <c r="X29" s="13">
        <v>0.17</v>
      </c>
      <c r="Y29" s="13">
        <v>6.42</v>
      </c>
      <c r="Z29" s="13">
        <v>10.97</v>
      </c>
      <c r="AA29" s="13">
        <v>2.19</v>
      </c>
      <c r="AB29" s="13">
        <v>0.63</v>
      </c>
      <c r="AC29" s="13">
        <v>0.13</v>
      </c>
      <c r="AD29" s="13">
        <v>0</v>
      </c>
      <c r="AE29" s="13">
        <f>SUM(T29:AC29)</f>
        <v>100.64999999999999</v>
      </c>
    </row>
    <row r="30" spans="1:31">
      <c r="Q30" s="13" t="s">
        <v>43</v>
      </c>
      <c r="R30" s="4">
        <v>41855.706203703703</v>
      </c>
      <c r="S30" s="2" t="s">
        <v>16</v>
      </c>
      <c r="T30" s="2">
        <v>52.97</v>
      </c>
      <c r="U30" s="2">
        <v>1.07</v>
      </c>
      <c r="V30" s="2">
        <v>15.35</v>
      </c>
      <c r="W30" s="2">
        <v>11</v>
      </c>
      <c r="X30" s="2">
        <v>0.17</v>
      </c>
      <c r="Y30" s="2">
        <v>6.48</v>
      </c>
      <c r="Z30" s="2">
        <v>11.01</v>
      </c>
      <c r="AA30" s="2">
        <v>2.21</v>
      </c>
      <c r="AB30" s="2">
        <v>0.63</v>
      </c>
      <c r="AC30" s="2">
        <v>0.13</v>
      </c>
      <c r="AD30" s="2">
        <v>0</v>
      </c>
      <c r="AE30" s="2">
        <f>SUM(T30:AC30)</f>
        <v>101.02</v>
      </c>
    </row>
    <row r="31" spans="1:31">
      <c r="Q31" s="13" t="s">
        <v>43</v>
      </c>
      <c r="R31" s="4">
        <v>41854.700416666667</v>
      </c>
      <c r="S31" s="2" t="s">
        <v>16</v>
      </c>
      <c r="T31" s="2">
        <v>52.87</v>
      </c>
      <c r="U31" s="2">
        <v>1.07</v>
      </c>
      <c r="V31" s="2">
        <v>15.35</v>
      </c>
      <c r="W31" s="2">
        <v>10.97</v>
      </c>
      <c r="X31" s="2">
        <v>0.17</v>
      </c>
      <c r="Y31" s="2">
        <v>6.46</v>
      </c>
      <c r="Z31" s="2">
        <v>11</v>
      </c>
      <c r="AA31" s="2">
        <v>2.2000000000000002</v>
      </c>
      <c r="AB31" s="2">
        <v>0.63</v>
      </c>
      <c r="AC31" s="2">
        <v>0.13</v>
      </c>
      <c r="AD31" s="2">
        <v>0</v>
      </c>
      <c r="AE31" s="2">
        <f>SUM(T31:AC31)</f>
        <v>100.84999999999998</v>
      </c>
    </row>
    <row r="32" spans="1:31">
      <c r="Q32" s="13" t="s">
        <v>43</v>
      </c>
      <c r="R32" s="6">
        <v>41932.696828703702</v>
      </c>
      <c r="S32" s="5" t="s">
        <v>16</v>
      </c>
      <c r="T32" s="5">
        <v>53.19</v>
      </c>
      <c r="U32" s="5">
        <v>1.08</v>
      </c>
      <c r="V32" s="5">
        <v>15.36</v>
      </c>
      <c r="W32" s="5">
        <v>10.97</v>
      </c>
      <c r="X32" s="5">
        <v>0.17</v>
      </c>
      <c r="Y32" s="5">
        <v>6.42</v>
      </c>
      <c r="Z32" s="5">
        <v>11.01</v>
      </c>
      <c r="AA32" s="5">
        <v>2.2000000000000002</v>
      </c>
      <c r="AB32" s="5">
        <v>0.64</v>
      </c>
      <c r="AC32" s="5">
        <v>0.13</v>
      </c>
      <c r="AD32" s="5">
        <v>0</v>
      </c>
      <c r="AE32" s="13">
        <f t="shared" ref="AE32:AE35" si="3">SUM(T32:AC32)</f>
        <v>101.17</v>
      </c>
    </row>
    <row r="33" spans="17:31">
      <c r="Q33" s="13" t="s">
        <v>43</v>
      </c>
      <c r="R33" s="4">
        <v>41854.453900462962</v>
      </c>
      <c r="S33" s="2" t="s">
        <v>16</v>
      </c>
      <c r="T33" s="2">
        <v>52.91</v>
      </c>
      <c r="U33" s="2">
        <v>1.08</v>
      </c>
      <c r="V33" s="2">
        <v>15.36</v>
      </c>
      <c r="W33" s="2">
        <v>11.03</v>
      </c>
      <c r="X33" s="2">
        <v>0.17</v>
      </c>
      <c r="Y33" s="2">
        <v>6.45</v>
      </c>
      <c r="Z33" s="2">
        <v>10.99</v>
      </c>
      <c r="AA33" s="2">
        <v>2.2000000000000002</v>
      </c>
      <c r="AB33" s="2">
        <v>0.63</v>
      </c>
      <c r="AC33" s="2">
        <v>0.13</v>
      </c>
      <c r="AD33" s="2">
        <v>0</v>
      </c>
      <c r="AE33" s="2">
        <f>SUM(T33:AC33)</f>
        <v>100.94999999999999</v>
      </c>
    </row>
    <row r="34" spans="17:31">
      <c r="Q34" s="13" t="s">
        <v>43</v>
      </c>
      <c r="R34" s="4">
        <v>41852.397152777776</v>
      </c>
      <c r="S34" s="2" t="s">
        <v>16</v>
      </c>
      <c r="T34" s="2">
        <v>53</v>
      </c>
      <c r="U34" s="2">
        <v>1.07</v>
      </c>
      <c r="V34" s="2">
        <v>15.32</v>
      </c>
      <c r="W34" s="2">
        <v>11.03</v>
      </c>
      <c r="X34" s="2">
        <v>0.17</v>
      </c>
      <c r="Y34" s="2">
        <v>6.45</v>
      </c>
      <c r="Z34" s="2">
        <v>10.98</v>
      </c>
      <c r="AA34" s="2">
        <v>2.2000000000000002</v>
      </c>
      <c r="AB34" s="2">
        <v>0.63</v>
      </c>
      <c r="AC34" s="2">
        <v>0.13</v>
      </c>
      <c r="AD34" s="2">
        <v>0</v>
      </c>
      <c r="AE34" s="2">
        <f t="shared" si="3"/>
        <v>100.98</v>
      </c>
    </row>
    <row r="35" spans="17:31">
      <c r="Q35" s="13" t="s">
        <v>43</v>
      </c>
      <c r="R35" s="6">
        <v>41961.692650462966</v>
      </c>
      <c r="S35" s="5" t="s">
        <v>16</v>
      </c>
      <c r="T35" s="5">
        <v>52.96</v>
      </c>
      <c r="U35" s="5">
        <v>1.07</v>
      </c>
      <c r="V35" s="5">
        <v>15.31</v>
      </c>
      <c r="W35" s="5">
        <v>11</v>
      </c>
      <c r="X35" s="5">
        <v>0.17</v>
      </c>
      <c r="Y35" s="5">
        <v>6.43</v>
      </c>
      <c r="Z35" s="5">
        <v>10.98</v>
      </c>
      <c r="AA35" s="5">
        <v>2.1800000000000002</v>
      </c>
      <c r="AB35" s="5">
        <v>0.63</v>
      </c>
      <c r="AC35" s="5">
        <v>0.13</v>
      </c>
      <c r="AD35" s="5">
        <v>0</v>
      </c>
      <c r="AE35" s="13">
        <f t="shared" si="3"/>
        <v>100.86</v>
      </c>
    </row>
    <row r="36" spans="17:31">
      <c r="Q36" s="19" t="s">
        <v>44</v>
      </c>
      <c r="R36" s="20"/>
      <c r="S36" s="20"/>
      <c r="T36" s="20">
        <v>52.44</v>
      </c>
      <c r="U36" s="20">
        <v>1.06</v>
      </c>
      <c r="V36" s="20">
        <v>15.35</v>
      </c>
      <c r="W36" s="20">
        <v>10.74</v>
      </c>
      <c r="X36" s="20">
        <v>0.16</v>
      </c>
      <c r="Y36" s="20">
        <v>6.37</v>
      </c>
      <c r="Z36" s="20">
        <v>10.87</v>
      </c>
      <c r="AA36" s="20">
        <v>2.14</v>
      </c>
      <c r="AB36" s="20">
        <v>0.63</v>
      </c>
      <c r="AC36" s="20">
        <v>0.13100000000000001</v>
      </c>
      <c r="AD36" s="23"/>
      <c r="AE36" s="20">
        <v>99.891000000000005</v>
      </c>
    </row>
    <row r="37" spans="17:31"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17:31">
      <c r="Q38" s="24" t="s">
        <v>45</v>
      </c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</sheetData>
  <sheetProtection algorithmName="SHA-512" hashValue="JSVS3l/+weK4q99+i/bT5iYAzE86iiL6lIX4sVa5VcHMU2yyergZDuieowxTyeNDcqCjuZQUT6H6vOZAfMTKNA==" saltValue="RH8TRwNJgK/BRw3mtRNzrA==" spinCount="100000" sheet="1" objects="1" scenarios="1"/>
  <mergeCells count="2">
    <mergeCell ref="A1:O1"/>
    <mergeCell ref="Q1:AE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B.2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Krans</dc:creator>
  <cp:lastModifiedBy>Susan Krans</cp:lastModifiedBy>
  <cp:lastPrinted>2020-06-17T15:47:27Z</cp:lastPrinted>
  <dcterms:created xsi:type="dcterms:W3CDTF">2020-05-11T23:30:49Z</dcterms:created>
  <dcterms:modified xsi:type="dcterms:W3CDTF">2021-05-08T22:37:12Z</dcterms:modified>
</cp:coreProperties>
</file>